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N:\INHOUSE\Sam Yim 2024 - Orgs (for tax year 2023 DO NOT TOUCH)\Data organizers - EXCEL\"/>
    </mc:Choice>
  </mc:AlternateContent>
  <xr:revisionPtr revIDLastSave="0" documentId="13_ncr:1_{A4AF5758-C87B-4FD1-B2E9-ED1D27C8E695}" xr6:coauthVersionLast="47" xr6:coauthVersionMax="47" xr10:uidLastSave="{00000000-0000-0000-0000-000000000000}"/>
  <bookViews>
    <workbookView xWindow="23880" yWindow="-120" windowWidth="24240" windowHeight="13140" xr2:uid="{00000000-000D-0000-FFFF-FFFF00000000}"/>
  </bookViews>
  <sheets>
    <sheet name="Table 1" sheetId="1" r:id="rId1"/>
  </sheets>
  <definedNames>
    <definedName name="_xlnm.Print_Area" localSheetId="0">'Table 1'!$A$1:$I$49</definedName>
  </definedNames>
  <calcPr calcId="191029"/>
</workbook>
</file>

<file path=xl/calcChain.xml><?xml version="1.0" encoding="utf-8"?>
<calcChain xmlns="http://schemas.openxmlformats.org/spreadsheetml/2006/main">
  <c r="I40" i="1" l="1"/>
  <c r="I46" i="1"/>
  <c r="I44" i="1"/>
  <c r="I41" i="1"/>
  <c r="I42" i="1"/>
  <c r="I13" i="1"/>
  <c r="I29" i="1"/>
  <c r="I30" i="1"/>
  <c r="I28" i="1"/>
  <c r="I18" i="1"/>
  <c r="I17" i="1"/>
  <c r="I45" i="1" l="1"/>
  <c r="I47" i="1" s="1"/>
  <c r="I19" i="1"/>
</calcChain>
</file>

<file path=xl/sharedStrings.xml><?xml version="1.0" encoding="utf-8"?>
<sst xmlns="http://schemas.openxmlformats.org/spreadsheetml/2006/main" count="62" uniqueCount="54">
  <si>
    <t>30% of the total of #1 - #5</t>
  </si>
  <si>
    <t>X</t>
  </si>
  <si>
    <t>PLEASE DO NOT ENTER DATA/INFORMATION IN SHADED AREAS</t>
  </si>
  <si>
    <r>
      <rPr>
        <b/>
        <sz val="28"/>
        <color rgb="FF8A8C8E"/>
        <rFont val="Arial"/>
        <family val="2"/>
      </rPr>
      <t xml:space="preserve">Residential </t>
    </r>
    <r>
      <rPr>
        <b/>
        <sz val="28"/>
        <color rgb="FF231F20"/>
        <rFont val="Arial"/>
        <family val="2"/>
      </rPr>
      <t xml:space="preserve">Energy Credit                            </t>
    </r>
  </si>
  <si>
    <t>5a</t>
  </si>
  <si>
    <t>5b</t>
  </si>
  <si>
    <t>7a</t>
  </si>
  <si>
    <t xml:space="preserve">              Main Home Address: </t>
  </si>
  <si>
    <t>30% of the costs -----&gt;</t>
  </si>
  <si>
    <r>
      <t xml:space="preserve">  </t>
    </r>
    <r>
      <rPr>
        <b/>
        <sz val="11"/>
        <color rgb="FF000000"/>
        <rFont val="Arial"/>
        <family val="2"/>
      </rPr>
      <t>b</t>
    </r>
    <r>
      <rPr>
        <sz val="11"/>
        <color rgb="FF000000"/>
        <rFont val="Arial"/>
        <family val="2"/>
      </rPr>
      <t xml:space="preserve">. If you checked "Yes", enter the qualified battery storage technology costs:                </t>
    </r>
  </si>
  <si>
    <r>
      <t xml:space="preserve">  </t>
    </r>
    <r>
      <rPr>
        <b/>
        <sz val="11"/>
        <color rgb="FF000000"/>
        <rFont val="Arial"/>
        <family val="2"/>
      </rPr>
      <t>b</t>
    </r>
    <r>
      <rPr>
        <sz val="11"/>
        <color rgb="FF000000"/>
        <rFont val="Arial"/>
        <family val="2"/>
      </rPr>
      <t>. If you checked "Yes", provide the complete address of the main home where you installed it.</t>
    </r>
  </si>
  <si>
    <r>
      <rPr>
        <b/>
        <sz val="11"/>
        <color rgb="FF000000"/>
        <rFont val="Arial"/>
        <family val="2"/>
      </rPr>
      <t>8</t>
    </r>
    <r>
      <rPr>
        <sz val="11"/>
        <color rgb="FF000000"/>
        <rFont val="Arial"/>
        <family val="2"/>
      </rPr>
      <t xml:space="preserve">. Enter the costs of the qualified fuel cell property </t>
    </r>
  </si>
  <si>
    <t xml:space="preserve">  I. RESIDENCIAL CLEAN ENERGY CREDIT          </t>
  </si>
  <si>
    <r>
      <t xml:space="preserve">Smaller of 30% of #9 </t>
    </r>
    <r>
      <rPr>
        <b/>
        <u/>
        <sz val="11"/>
        <color rgb="FF231F20"/>
        <rFont val="Arial"/>
        <family val="2"/>
      </rPr>
      <t>OR</t>
    </r>
    <r>
      <rPr>
        <b/>
        <sz val="11"/>
        <color rgb="FF231F20"/>
        <rFont val="Arial"/>
        <family val="2"/>
      </rPr>
      <t xml:space="preserve"> #10       </t>
    </r>
  </si>
  <si>
    <r>
      <rPr>
        <b/>
        <sz val="11"/>
        <color rgb="FF000000"/>
        <rFont val="Arial"/>
        <family val="2"/>
      </rPr>
      <t>5a</t>
    </r>
    <r>
      <rPr>
        <sz val="11"/>
        <color rgb="FF000000"/>
        <rFont val="Arial"/>
        <family val="2"/>
      </rPr>
      <t xml:space="preserve">. Qualified battery storage technology. Does it have a capacity of at least 3 kilowatt hours?  </t>
    </r>
    <r>
      <rPr>
        <b/>
        <sz val="11"/>
        <color rgb="FF000000"/>
        <rFont val="Arial"/>
        <family val="2"/>
      </rPr>
      <t>P*+ NP**</t>
    </r>
  </si>
  <si>
    <r>
      <rPr>
        <b/>
        <sz val="11"/>
        <color rgb="FF231F20"/>
        <rFont val="Arial"/>
        <family val="2"/>
      </rPr>
      <t xml:space="preserve">1. </t>
    </r>
    <r>
      <rPr>
        <sz val="11"/>
        <color rgb="FF231F20"/>
        <rFont val="Arial"/>
        <family val="2"/>
      </rPr>
      <t xml:space="preserve">Solar electric property costs </t>
    </r>
    <r>
      <rPr>
        <b/>
        <sz val="11"/>
        <color rgb="FF231F20"/>
        <rFont val="Arial"/>
        <family val="2"/>
      </rPr>
      <t>P*+ NP**</t>
    </r>
  </si>
  <si>
    <r>
      <rPr>
        <b/>
        <sz val="11"/>
        <color rgb="FF231F20"/>
        <rFont val="Arial"/>
        <family val="2"/>
      </rPr>
      <t xml:space="preserve">2. </t>
    </r>
    <r>
      <rPr>
        <sz val="11"/>
        <color rgb="FF231F20"/>
        <rFont val="Arial"/>
        <family val="2"/>
      </rPr>
      <t xml:space="preserve">Solar water heating property costs </t>
    </r>
    <r>
      <rPr>
        <b/>
        <sz val="11"/>
        <color rgb="FF231F20"/>
        <rFont val="Arial"/>
        <family val="2"/>
      </rPr>
      <t>P*+ NP**</t>
    </r>
  </si>
  <si>
    <r>
      <rPr>
        <b/>
        <sz val="11"/>
        <color rgb="FF231F20"/>
        <rFont val="Arial"/>
        <family val="2"/>
      </rPr>
      <t xml:space="preserve">3. </t>
    </r>
    <r>
      <rPr>
        <sz val="11"/>
        <color rgb="FF231F20"/>
        <rFont val="Arial"/>
        <family val="2"/>
      </rPr>
      <t xml:space="preserve">Small wind energy property costs </t>
    </r>
    <r>
      <rPr>
        <b/>
        <sz val="11"/>
        <color rgb="FF231F20"/>
        <rFont val="Arial"/>
        <family val="2"/>
      </rPr>
      <t>P*+ NP**</t>
    </r>
  </si>
  <si>
    <r>
      <rPr>
        <b/>
        <sz val="11"/>
        <color rgb="FF231F20"/>
        <rFont val="Arial"/>
        <family val="2"/>
      </rPr>
      <t xml:space="preserve">4. </t>
    </r>
    <r>
      <rPr>
        <sz val="11"/>
        <color rgb="FF231F20"/>
        <rFont val="Arial"/>
        <family val="2"/>
      </rPr>
      <t xml:space="preserve">Geothermal heat pump property costs </t>
    </r>
    <r>
      <rPr>
        <b/>
        <sz val="11"/>
        <color rgb="FF231F20"/>
        <rFont val="Arial"/>
        <family val="2"/>
      </rPr>
      <t>P*+ NP**</t>
    </r>
  </si>
  <si>
    <t>The total of #18-26 (Credit limit to $1,200)</t>
  </si>
  <si>
    <r>
      <rPr>
        <b/>
        <sz val="11"/>
        <color rgb="FF231F20"/>
        <rFont val="Arial"/>
        <family val="2"/>
      </rPr>
      <t xml:space="preserve">12.    </t>
    </r>
    <r>
      <rPr>
        <sz val="11"/>
        <color rgb="FF231F20"/>
        <rFont val="Arial"/>
        <family val="2"/>
      </rPr>
      <t xml:space="preserve">Credit carryover from </t>
    </r>
    <r>
      <rPr>
        <b/>
        <sz val="11"/>
        <color rgb="FF231F20"/>
        <rFont val="Arial"/>
        <family val="2"/>
      </rPr>
      <t>2022</t>
    </r>
  </si>
  <si>
    <r>
      <rPr>
        <sz val="11"/>
        <color rgb="FF231F20"/>
        <rFont val="Arial"/>
        <family val="2"/>
      </rPr>
      <t>Total</t>
    </r>
  </si>
  <si>
    <t>17a</t>
  </si>
  <si>
    <t>17b</t>
  </si>
  <si>
    <t>17c</t>
  </si>
  <si>
    <t>21b</t>
  </si>
  <si>
    <t>26a</t>
  </si>
  <si>
    <t>26b</t>
  </si>
  <si>
    <r>
      <t xml:space="preserve">There are two tax credits available to taxpayers who made energy saving improvements to their residence in 2023. You may be able to deduct both credits. </t>
    </r>
    <r>
      <rPr>
        <b/>
        <sz val="11"/>
        <color rgb="FF231F20"/>
        <rFont val="Lucida Sans"/>
        <family val="2"/>
      </rPr>
      <t>The residence must be owned by taxpayer(s) to claim the credit.</t>
    </r>
  </si>
  <si>
    <r>
      <rPr>
        <b/>
        <sz val="11"/>
        <color rgb="FF000000"/>
        <rFont val="Arial"/>
        <family val="2"/>
      </rPr>
      <t>7a</t>
    </r>
    <r>
      <rPr>
        <sz val="11"/>
        <color rgb="FF000000"/>
        <rFont val="Arial"/>
        <family val="2"/>
      </rPr>
      <t xml:space="preserve">. Qualified fuel cell property. Was it installed on, or in connection with your main home in the US. </t>
    </r>
    <r>
      <rPr>
        <b/>
        <sz val="11"/>
        <color rgb="FF000000"/>
        <rFont val="Arial"/>
        <family val="2"/>
      </rPr>
      <t>P*</t>
    </r>
  </si>
  <si>
    <r>
      <rPr>
        <b/>
        <sz val="11"/>
        <color rgb="FF231F20"/>
        <rFont val="Arial"/>
        <family val="2"/>
      </rPr>
      <t xml:space="preserve">10. </t>
    </r>
    <r>
      <rPr>
        <sz val="11"/>
        <color rgb="FF231F20"/>
        <rFont val="Arial"/>
        <family val="2"/>
      </rPr>
      <t xml:space="preserve">Enter the kilowatt capacity of fuel cell property </t>
    </r>
  </si>
  <si>
    <r>
      <rPr>
        <b/>
        <sz val="11"/>
        <color rgb="FF231F20"/>
        <rFont val="Arial"/>
        <family val="2"/>
      </rPr>
      <t>Section B - Residential Energy Property Costs:</t>
    </r>
    <r>
      <rPr>
        <sz val="11"/>
        <color rgb="FF231F20"/>
        <rFont val="Arial"/>
        <family val="2"/>
      </rPr>
      <t xml:space="preserve"> include any labor costs incurred for the onsite preparation, assembly, or original installation of the property</t>
    </r>
  </si>
  <si>
    <r>
      <rPr>
        <b/>
        <sz val="12"/>
        <color rgb="FF231F20"/>
        <rFont val="Arial"/>
        <family val="2"/>
      </rPr>
      <t>A credit of up to 30% of the qualified costs</t>
    </r>
    <r>
      <rPr>
        <sz val="12"/>
        <color rgb="FF231F20"/>
        <rFont val="Arial"/>
        <family val="2"/>
      </rPr>
      <t>, including labor costs for on-site preparation, assembly, or initial installation of residential clean energy property, as well as for piping or wiring to connect it to the home. However, the costs for the qualified battery storage technology are limited to the kilowatt capacity of the property (#5a &amp; 5b below). Solar electric property and water heating property, small wind energy property, geothermal heat pump property, and battery storage technology (#1-5 below) do not have to be in taxpayer’s principal residence. However, fuel cell property has to be installed in your principle residence.</t>
    </r>
  </si>
  <si>
    <r>
      <t>Section A - Qualified Energy Efficiency Improvements</t>
    </r>
    <r>
      <rPr>
        <sz val="12"/>
        <color rgb="FF000000"/>
        <rFont val="Arial"/>
        <family val="2"/>
      </rPr>
      <t>: A credit of up to 30% of the cost paid in 2023 is available to taxpayers who made energy saving improvements to their existing residence (not for new constructed home) in the United States. The annual credit limit is up to $1,200.</t>
    </r>
  </si>
  <si>
    <r>
      <rPr>
        <sz val="11"/>
        <color rgb="FF231F20"/>
        <rFont val="Arial"/>
        <family val="2"/>
      </rPr>
      <t>NAME(S):</t>
    </r>
  </si>
  <si>
    <r>
      <rPr>
        <sz val="11"/>
        <color rgb="FF231F20"/>
        <rFont val="Arial"/>
        <family val="2"/>
      </rPr>
      <t>DATE:</t>
    </r>
  </si>
  <si>
    <r>
      <t xml:space="preserve">II . ENERGY EFFICIENT HOME IMPROVEMENT CREDIT                                                   </t>
    </r>
    <r>
      <rPr>
        <sz val="13"/>
        <color rgb="FF231F20"/>
        <rFont val="Arial"/>
        <family val="2"/>
      </rPr>
      <t xml:space="preserve">     </t>
    </r>
  </si>
  <si>
    <r>
      <rPr>
        <b/>
        <sz val="11"/>
        <color rgb="FF000000"/>
        <rFont val="Arial"/>
        <family val="2"/>
      </rPr>
      <t>17a.</t>
    </r>
    <r>
      <rPr>
        <sz val="11"/>
        <color rgb="FF000000"/>
        <rFont val="Arial"/>
        <family val="2"/>
      </rPr>
      <t xml:space="preserve"> Are the qualified energy efficiency improvements installed in your primary home in the US?</t>
    </r>
  </si>
  <si>
    <r>
      <rPr>
        <b/>
        <sz val="11"/>
        <color rgb="FF000000"/>
        <rFont val="Arial"/>
        <family val="2"/>
      </rPr>
      <t>17b</t>
    </r>
    <r>
      <rPr>
        <sz val="11"/>
        <color rgb="FF000000"/>
        <rFont val="Arial"/>
        <family val="2"/>
      </rPr>
      <t>. Are you the original user of the qualified energy efficiency improvements?</t>
    </r>
  </si>
  <si>
    <r>
      <rPr>
        <b/>
        <sz val="11"/>
        <color rgb="FF000000"/>
        <rFont val="Arial"/>
        <family val="2"/>
      </rPr>
      <t>17c</t>
    </r>
    <r>
      <rPr>
        <sz val="11"/>
        <color rgb="FF000000"/>
        <rFont val="Arial"/>
        <family val="2"/>
      </rPr>
      <t>. Are they in use for at least 5 years?</t>
    </r>
  </si>
  <si>
    <r>
      <rPr>
        <b/>
        <sz val="11"/>
        <color rgb="FF231F20"/>
        <rFont val="Arial"/>
        <family val="2"/>
      </rPr>
      <t>18</t>
    </r>
    <r>
      <rPr>
        <sz val="11"/>
        <color rgb="FF231F20"/>
        <rFont val="Arial"/>
        <family val="2"/>
      </rPr>
      <t>. Insulation or air sealing material or system</t>
    </r>
  </si>
  <si>
    <r>
      <rPr>
        <b/>
        <sz val="11"/>
        <color rgb="FF231F20"/>
        <rFont val="Arial"/>
        <family val="2"/>
      </rPr>
      <t>19</t>
    </r>
    <r>
      <rPr>
        <sz val="11"/>
        <color rgb="FF231F20"/>
        <rFont val="Arial"/>
        <family val="2"/>
      </rPr>
      <t>. Exterior doors</t>
    </r>
    <r>
      <rPr>
        <sz val="11"/>
        <color rgb="FF000000"/>
        <rFont val="Arial"/>
        <family val="2"/>
      </rPr>
      <t xml:space="preserve">                                                                                                              </t>
    </r>
  </si>
  <si>
    <r>
      <rPr>
        <b/>
        <sz val="11"/>
        <color rgb="FF000000"/>
        <rFont val="Arial"/>
        <family val="2"/>
      </rPr>
      <t>20.</t>
    </r>
    <r>
      <rPr>
        <sz val="11"/>
        <color rgb="FF000000"/>
        <rFont val="Arial"/>
        <family val="2"/>
      </rPr>
      <t xml:space="preserve"> Window and skylight                           </t>
    </r>
  </si>
  <si>
    <r>
      <rPr>
        <b/>
        <sz val="11"/>
        <color rgb="FF231F20"/>
        <rFont val="Arial"/>
        <family val="2"/>
      </rPr>
      <t>21b.</t>
    </r>
    <r>
      <rPr>
        <sz val="11"/>
        <color rgb="FF231F20"/>
        <rFont val="Arial"/>
        <family val="2"/>
      </rPr>
      <t xml:space="preserve"> Was the qualified energy property originally placed into service by you? If not, you cannot claim the credit.</t>
    </r>
  </si>
  <si>
    <r>
      <rPr>
        <b/>
        <sz val="11"/>
        <color rgb="FF231F20"/>
        <rFont val="Arial"/>
        <family val="2"/>
      </rPr>
      <t>21c</t>
    </r>
    <r>
      <rPr>
        <sz val="11"/>
        <color rgb="FF231F20"/>
        <rFont val="Arial"/>
        <family val="2"/>
      </rPr>
      <t>. List the complete address of each residence where you installed qualified energy property?</t>
    </r>
  </si>
  <si>
    <r>
      <rPr>
        <b/>
        <sz val="11"/>
        <color rgb="FF000000"/>
        <rFont val="Arial"/>
        <family val="2"/>
      </rPr>
      <t>22.</t>
    </r>
    <r>
      <rPr>
        <sz val="11"/>
        <color rgb="FF000000"/>
        <rFont val="Arial"/>
        <family val="2"/>
      </rPr>
      <t xml:space="preserve"> Central air conditioners costs</t>
    </r>
  </si>
  <si>
    <r>
      <rPr>
        <b/>
        <sz val="11"/>
        <color rgb="FF231F20"/>
        <rFont val="Arial"/>
        <family val="2"/>
      </rPr>
      <t>23.</t>
    </r>
    <r>
      <rPr>
        <sz val="11"/>
        <color rgb="FF231F20"/>
        <rFont val="Arial"/>
        <family val="2"/>
      </rPr>
      <t xml:space="preserve"> Natural gas, propane, or oil furnace oil water heaters costs or hot water boiler</t>
    </r>
  </si>
  <si>
    <r>
      <rPr>
        <b/>
        <sz val="11"/>
        <color rgb="FF231F20"/>
        <rFont val="Arial"/>
        <family val="2"/>
      </rPr>
      <t>25.</t>
    </r>
    <r>
      <rPr>
        <sz val="11"/>
        <color rgb="FF231F20"/>
        <rFont val="Arial"/>
        <family val="2"/>
      </rPr>
      <t xml:space="preserve"> Improvements or replacement of panelboards, subpanelboards,
branch circuits, or feeders</t>
    </r>
  </si>
  <si>
    <r>
      <rPr>
        <b/>
        <sz val="11"/>
        <color rgb="FF231F20"/>
        <rFont val="Arial"/>
        <family val="2"/>
      </rPr>
      <t>26a.</t>
    </r>
    <r>
      <rPr>
        <sz val="11"/>
        <color rgb="FF231F20"/>
        <rFont val="Arial"/>
        <family val="2"/>
      </rPr>
      <t xml:space="preserve"> Did you incur costs for a home energy audit that included an inspection of your main home located in the US and a written report prepared by a certified home energy auditor?</t>
    </r>
  </si>
  <si>
    <r>
      <rPr>
        <b/>
        <sz val="11"/>
        <color rgb="FF231F20"/>
        <rFont val="Arial"/>
        <family val="2"/>
      </rPr>
      <t>26b.</t>
    </r>
    <r>
      <rPr>
        <sz val="11"/>
        <color rgb="FF231F20"/>
        <rFont val="Arial"/>
        <family val="2"/>
      </rPr>
      <t xml:space="preserve"> Enter the cost of the home energy audit.</t>
    </r>
  </si>
  <si>
    <r>
      <rPr>
        <b/>
        <sz val="11"/>
        <color rgb="FF231F20"/>
        <rFont val="Arial"/>
        <family val="2"/>
      </rPr>
      <t>29.</t>
    </r>
    <r>
      <rPr>
        <sz val="11"/>
        <color rgb="FF231F20"/>
        <rFont val="Arial"/>
        <family val="2"/>
      </rPr>
      <t xml:space="preserve"> Heat pumps and heat pump water heaters; biomass stoves and biomass boilers costs. (Credit limit to $2,000)</t>
    </r>
  </si>
  <si>
    <r>
      <rPr>
        <b/>
        <sz val="7.5"/>
        <color rgb="FF231F20"/>
        <rFont val="Arial"/>
        <family val="2"/>
      </rPr>
      <t xml:space="preserve">JUDA KALLUS, EA  </t>
    </r>
    <r>
      <rPr>
        <sz val="7.5"/>
        <color rgb="FF231F20"/>
        <rFont val="Lucida Sans"/>
        <family val="2"/>
      </rPr>
      <t>80 EIGHTH AVE • NEW YORK NY 10011 • 212 727-9811 • FAX: 212 727-9812  •  JUDAKALLUSEA@AOL.COM • ©2/21/2024</t>
    </r>
    <r>
      <rPr>
        <sz val="7.5"/>
        <color rgb="FF231F20"/>
        <rFont val="Arial"/>
        <family val="2"/>
      </rPr>
      <t xml:space="preserve">   </t>
    </r>
    <r>
      <rPr>
        <sz val="7.5"/>
        <color rgb="FF231F20"/>
        <rFont val="Lucida Sans"/>
        <family val="2"/>
      </rPr>
      <t>JUDA KALLUS / MARY ANN NICHOLS</t>
    </r>
  </si>
  <si>
    <r>
      <rPr>
        <b/>
        <sz val="11"/>
        <color rgb="FF231F20"/>
        <rFont val="Arial"/>
        <family val="2"/>
      </rPr>
      <t xml:space="preserve">     </t>
    </r>
    <r>
      <rPr>
        <sz val="11"/>
        <color rgb="FF231F20"/>
        <rFont val="Arial"/>
        <family val="2"/>
      </rPr>
      <t xml:space="preserve">                                                                                                         See Below / Next Page</t>
    </r>
  </si>
  <si>
    <r>
      <rPr>
        <b/>
        <sz val="11"/>
        <color rgb="FF231F20"/>
        <rFont val="Times New Roman"/>
        <family val="1"/>
      </rPr>
      <t xml:space="preserve"> *P= PRINCIPAL     **NP= NON-PRINCIPAL               </t>
    </r>
    <r>
      <rPr>
        <sz val="11"/>
        <color rgb="FF231F2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</si>
</sst>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3" formatCode="_(* #,##0.00_);_(* \(#,##0.00\);_(* &quot;-&quot;??_);_(@_)"/>
  </numFmts>
  <fonts count="40" x14ac:knownFonts="1">
    <font>
      <sz val="10"/>
      <color rgb="FF000000"/>
      <name val="Times New Roman"/>
      <charset val="204"/>
    </font>
    <font>
      <b/>
      <sz val="11"/>
      <name val="Arial"/>
      <family val="2"/>
    </font>
    <font>
      <sz val="10"/>
      <color rgb="FF231F20"/>
      <name val="Arial"/>
      <family val="2"/>
    </font>
    <font>
      <b/>
      <sz val="11"/>
      <color rgb="FF231F20"/>
      <name val="Arial"/>
      <family val="2"/>
    </font>
    <font>
      <sz val="11"/>
      <color rgb="FF231F20"/>
      <name val="Arial"/>
      <family val="2"/>
    </font>
    <font>
      <sz val="10"/>
      <color rgb="FF000000"/>
      <name val="Times New Roman"/>
      <family val="1"/>
    </font>
    <font>
      <b/>
      <sz val="12"/>
      <name val="Arial"/>
      <family val="2"/>
    </font>
    <font>
      <sz val="11"/>
      <color rgb="FF000000"/>
      <name val="Times New Roman"/>
      <family val="1"/>
    </font>
    <font>
      <sz val="11"/>
      <color rgb="FF231F20"/>
      <name val="Lucida Sans"/>
      <family val="2"/>
    </font>
    <font>
      <sz val="11"/>
      <color rgb="FF231F20"/>
      <name val="Times New Roman"/>
      <family val="2"/>
      <charset val="204"/>
    </font>
    <font>
      <b/>
      <u/>
      <sz val="11"/>
      <color rgb="FF231F20"/>
      <name val="Arial"/>
      <family val="2"/>
    </font>
    <font>
      <b/>
      <sz val="28"/>
      <name val="Arial"/>
      <family val="2"/>
    </font>
    <font>
      <b/>
      <sz val="28"/>
      <color rgb="FF8A8C8E"/>
      <name val="Arial"/>
      <family val="2"/>
    </font>
    <font>
      <b/>
      <sz val="28"/>
      <color rgb="FF231F20"/>
      <name val="Arial"/>
      <family val="2"/>
    </font>
    <font>
      <sz val="28"/>
      <color rgb="FF000000"/>
      <name val="Times New Roman"/>
      <family val="1"/>
    </font>
    <font>
      <b/>
      <sz val="11"/>
      <color rgb="FF231F20"/>
      <name val="Lucida Sans"/>
      <family val="2"/>
    </font>
    <font>
      <sz val="12"/>
      <color rgb="FF000000"/>
      <name val="Times New Roman"/>
      <family val="1"/>
    </font>
    <font>
      <sz val="12"/>
      <name val="Lucida Sans"/>
      <family val="2"/>
    </font>
    <font>
      <sz val="7.5"/>
      <color rgb="FF231F20"/>
      <name val="Times New Roman"/>
      <family val="2"/>
      <charset val="204"/>
    </font>
    <font>
      <b/>
      <sz val="7.5"/>
      <color rgb="FF231F20"/>
      <name val="Arial"/>
      <family val="2"/>
    </font>
    <font>
      <sz val="7.5"/>
      <color rgb="FF231F20"/>
      <name val="Lucida Sans"/>
      <family val="2"/>
    </font>
    <font>
      <sz val="7.5"/>
      <color rgb="FF231F20"/>
      <name val="Arial"/>
      <family val="2"/>
    </font>
    <font>
      <sz val="7.5"/>
      <color rgb="FF000000"/>
      <name val="Times New Roman"/>
      <family val="1"/>
    </font>
    <font>
      <b/>
      <sz val="13"/>
      <color rgb="FF231F20"/>
      <name val="Arial"/>
      <family val="2"/>
    </font>
    <font>
      <b/>
      <sz val="13"/>
      <name val="Arial"/>
      <family val="2"/>
    </font>
    <font>
      <sz val="11"/>
      <color rgb="FF000000"/>
      <name val="Arial"/>
      <family val="2"/>
    </font>
    <font>
      <sz val="10"/>
      <color rgb="FF000000"/>
      <name val="Arial"/>
      <family val="2"/>
    </font>
    <font>
      <b/>
      <sz val="11"/>
      <color rgb="FF000000"/>
      <name val="Arial"/>
      <family val="2"/>
    </font>
    <font>
      <sz val="11"/>
      <name val="Arial"/>
      <family val="2"/>
    </font>
    <font>
      <sz val="8"/>
      <color rgb="FF000000"/>
      <name val="Segoe UI"/>
      <family val="2"/>
    </font>
    <font>
      <b/>
      <sz val="10"/>
      <color rgb="FF000000"/>
      <name val="Arial"/>
      <family val="2"/>
    </font>
    <font>
      <b/>
      <sz val="10"/>
      <color rgb="FF231F20"/>
      <name val="Arial"/>
      <family val="2"/>
    </font>
    <font>
      <b/>
      <sz val="11"/>
      <color rgb="FF231F20"/>
      <name val="Times New Roman"/>
      <family val="1"/>
    </font>
    <font>
      <sz val="12"/>
      <color rgb="FF231F20"/>
      <name val="Arial"/>
      <family val="2"/>
    </font>
    <font>
      <b/>
      <sz val="12"/>
      <color rgb="FF231F20"/>
      <name val="Arial"/>
      <family val="2"/>
    </font>
    <font>
      <b/>
      <sz val="12"/>
      <color rgb="FF000000"/>
      <name val="Arial"/>
      <family val="2"/>
    </font>
    <font>
      <sz val="12"/>
      <color rgb="FF000000"/>
      <name val="Arial"/>
      <family val="2"/>
    </font>
    <font>
      <sz val="13"/>
      <color rgb="FF231F20"/>
      <name val="Arial"/>
      <family val="2"/>
    </font>
    <font>
      <b/>
      <sz val="11"/>
      <color rgb="FF000000"/>
      <name val="Times New Roman"/>
      <family val="1"/>
    </font>
    <font>
      <sz val="11"/>
      <color rgb="FF231F20"/>
      <name val="Arial"/>
      <family val="1"/>
    </font>
  </fonts>
  <fills count="4">
    <fill>
      <patternFill patternType="none"/>
    </fill>
    <fill>
      <patternFill patternType="gray125"/>
    </fill>
    <fill>
      <patternFill patternType="solid">
        <fgColor rgb="FFD1D3D4"/>
      </patternFill>
    </fill>
    <fill>
      <patternFill patternType="solid">
        <fgColor rgb="FFCCFFFF"/>
        <bgColor indexed="64"/>
      </patternFill>
    </fill>
  </fills>
  <borders count="43">
    <border>
      <left/>
      <right/>
      <top/>
      <bottom/>
      <diagonal/>
    </border>
    <border>
      <left/>
      <right style="thin">
        <color rgb="FF231F20"/>
      </right>
      <top style="thin">
        <color rgb="FF231F20"/>
      </top>
      <bottom style="thin">
        <color rgb="FF231F20"/>
      </bottom>
      <diagonal/>
    </border>
    <border>
      <left style="thin">
        <color rgb="FF231F20"/>
      </left>
      <right/>
      <top style="thin">
        <color rgb="FF231F20"/>
      </top>
      <bottom style="thin">
        <color rgb="FF231F20"/>
      </bottom>
      <diagonal/>
    </border>
    <border>
      <left/>
      <right/>
      <top style="thin">
        <color rgb="FF231F20"/>
      </top>
      <bottom style="thin">
        <color rgb="FF231F20"/>
      </bottom>
      <diagonal/>
    </border>
    <border>
      <left/>
      <right/>
      <top/>
      <bottom style="thin">
        <color rgb="FF231F20"/>
      </bottom>
      <diagonal/>
    </border>
    <border>
      <left/>
      <right/>
      <top style="thin">
        <color rgb="FF231F20"/>
      </top>
      <bottom/>
      <diagonal/>
    </border>
    <border>
      <left/>
      <right style="thin">
        <color rgb="FF231F20"/>
      </right>
      <top/>
      <bottom style="thin">
        <color rgb="FF231F20"/>
      </bottom>
      <diagonal/>
    </border>
    <border>
      <left style="thin">
        <color rgb="FF231F20"/>
      </left>
      <right/>
      <top style="thin">
        <color rgb="FF231F20"/>
      </top>
      <bottom style="thin">
        <color indexed="64"/>
      </bottom>
      <diagonal/>
    </border>
    <border>
      <left/>
      <right style="thin">
        <color rgb="FF231F20"/>
      </right>
      <top style="thin">
        <color rgb="FF231F2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rgb="FF231F20"/>
      </top>
      <bottom style="thin">
        <color rgb="FF231F20"/>
      </bottom>
      <diagonal/>
    </border>
    <border>
      <left style="thin">
        <color indexed="64"/>
      </left>
      <right style="thin">
        <color rgb="FF231F20"/>
      </right>
      <top style="thin">
        <color rgb="FF231F20"/>
      </top>
      <bottom style="thin">
        <color rgb="FF231F20"/>
      </bottom>
      <diagonal/>
    </border>
    <border>
      <left/>
      <right style="thin">
        <color indexed="64"/>
      </right>
      <top style="thin">
        <color rgb="FF231F20"/>
      </top>
      <bottom style="thin">
        <color rgb="FF231F20"/>
      </bottom>
      <diagonal/>
    </border>
    <border>
      <left/>
      <right style="thin">
        <color indexed="64"/>
      </right>
      <top style="thin">
        <color rgb="FF231F20"/>
      </top>
      <bottom/>
      <diagonal/>
    </border>
    <border>
      <left/>
      <right/>
      <top style="thin">
        <color indexed="64"/>
      </top>
      <bottom/>
      <diagonal/>
    </border>
    <border>
      <left style="medium">
        <color indexed="64"/>
      </left>
      <right/>
      <top style="thin">
        <color rgb="FF231F20"/>
      </top>
      <bottom style="thin">
        <color rgb="FF231F20"/>
      </bottom>
      <diagonal/>
    </border>
    <border>
      <left style="thin">
        <color indexed="64"/>
      </left>
      <right style="thin">
        <color indexed="64"/>
      </right>
      <top style="thin">
        <color rgb="FF231F20"/>
      </top>
      <bottom style="thin">
        <color rgb="FF231F20"/>
      </bottom>
      <diagonal/>
    </border>
    <border>
      <left style="thin">
        <color indexed="64"/>
      </left>
      <right style="thin">
        <color indexed="64"/>
      </right>
      <top style="thin">
        <color rgb="FF231F20"/>
      </top>
      <bottom/>
      <diagonal/>
    </border>
    <border>
      <left style="thin">
        <color indexed="64"/>
      </left>
      <right/>
      <top style="thin">
        <color rgb="FF231F20"/>
      </top>
      <bottom style="thin">
        <color rgb="FF231F20"/>
      </bottom>
      <diagonal/>
    </border>
    <border>
      <left style="medium">
        <color indexed="64"/>
      </left>
      <right style="medium">
        <color indexed="64"/>
      </right>
      <top/>
      <bottom style="medium">
        <color indexed="64"/>
      </bottom>
      <diagonal/>
    </border>
    <border>
      <left style="medium">
        <color indexed="64"/>
      </left>
      <right/>
      <top/>
      <bottom style="thin">
        <color rgb="FF231F20"/>
      </bottom>
      <diagonal/>
    </border>
    <border>
      <left/>
      <right style="thin">
        <color indexed="64"/>
      </right>
      <top/>
      <bottom style="thin">
        <color rgb="FF231F2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thin">
        <color rgb="FF231F20"/>
      </bottom>
      <diagonal/>
    </border>
    <border>
      <left/>
      <right/>
      <top style="medium">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style="thin">
        <color indexed="64"/>
      </top>
      <bottom style="thin">
        <color rgb="FF231F20"/>
      </bottom>
      <diagonal/>
    </border>
    <border>
      <left style="thin">
        <color indexed="64"/>
      </left>
      <right style="thin">
        <color rgb="FF231F2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rgb="FF231F20"/>
      </right>
      <top/>
      <bottom style="thin">
        <color indexed="64"/>
      </bottom>
      <diagonal/>
    </border>
    <border>
      <left style="thin">
        <color indexed="64"/>
      </left>
      <right/>
      <top style="thin">
        <color indexed="64"/>
      </top>
      <bottom style="thin">
        <color rgb="FF231F20"/>
      </bottom>
      <diagonal/>
    </border>
    <border>
      <left/>
      <right style="thin">
        <color indexed="64"/>
      </right>
      <top style="thin">
        <color indexed="64"/>
      </top>
      <bottom style="thin">
        <color rgb="FF231F20"/>
      </bottom>
      <diagonal/>
    </border>
    <border>
      <left style="thin">
        <color indexed="64"/>
      </left>
      <right/>
      <top style="thin">
        <color rgb="FF231F20"/>
      </top>
      <bottom style="thin">
        <color indexed="64"/>
      </bottom>
      <diagonal/>
    </border>
    <border>
      <left/>
      <right/>
      <top style="thin">
        <color rgb="FF231F20"/>
      </top>
      <bottom style="thin">
        <color indexed="64"/>
      </bottom>
      <diagonal/>
    </border>
    <border>
      <left/>
      <right style="thin">
        <color indexed="64"/>
      </right>
      <top style="thin">
        <color rgb="FF231F20"/>
      </top>
      <bottom style="thin">
        <color indexed="64"/>
      </bottom>
      <diagonal/>
    </border>
    <border>
      <left/>
      <right style="thin">
        <color indexed="64"/>
      </right>
      <top/>
      <bottom style="thin">
        <color indexed="64"/>
      </bottom>
      <diagonal/>
    </border>
  </borders>
  <cellStyleXfs count="2">
    <xf numFmtId="0" fontId="0" fillId="0" borderId="0"/>
    <xf numFmtId="43" fontId="5" fillId="0" borderId="0" applyFont="0" applyFill="0" applyBorder="0" applyAlignment="0" applyProtection="0"/>
  </cellStyleXfs>
  <cellXfs count="111">
    <xf numFmtId="0" fontId="0" fillId="0" borderId="0" xfId="0" applyAlignment="1">
      <alignment horizontal="left" vertical="top"/>
    </xf>
    <xf numFmtId="0" fontId="0" fillId="0" borderId="0" xfId="0" applyAlignment="1">
      <alignment horizontal="left" vertical="center"/>
    </xf>
    <xf numFmtId="0" fontId="7" fillId="0" borderId="0" xfId="0" applyFont="1" applyAlignment="1">
      <alignment horizontal="left" vertical="center"/>
    </xf>
    <xf numFmtId="0" fontId="14" fillId="0" borderId="0" xfId="0" applyFont="1" applyAlignment="1">
      <alignment horizontal="left"/>
    </xf>
    <xf numFmtId="0" fontId="16" fillId="0" borderId="0" xfId="0" applyFont="1" applyAlignment="1">
      <alignment horizontal="left" vertical="top"/>
    </xf>
    <xf numFmtId="6" fontId="17" fillId="0" borderId="3" xfId="0" applyNumberFormat="1" applyFont="1" applyBorder="1" applyAlignment="1">
      <alignment horizontal="left" vertical="top" wrapText="1"/>
    </xf>
    <xf numFmtId="14" fontId="0" fillId="0" borderId="0" xfId="0" applyNumberFormat="1" applyAlignment="1">
      <alignment horizontal="center" vertical="top"/>
    </xf>
    <xf numFmtId="0" fontId="25" fillId="0" borderId="3" xfId="0" applyFont="1" applyBorder="1" applyAlignment="1">
      <alignment horizontal="left" vertical="center" wrapText="1"/>
    </xf>
    <xf numFmtId="6" fontId="28" fillId="0" borderId="3" xfId="0" applyNumberFormat="1" applyFont="1" applyBorder="1" applyAlignment="1">
      <alignment horizontal="left" vertical="center" wrapText="1"/>
    </xf>
    <xf numFmtId="0" fontId="25" fillId="0" borderId="5" xfId="0" applyFont="1" applyBorder="1" applyAlignment="1">
      <alignment horizontal="left" vertical="center" wrapText="1"/>
    </xf>
    <xf numFmtId="0" fontId="25" fillId="0" borderId="9" xfId="0" applyFont="1" applyBorder="1" applyAlignment="1">
      <alignment horizontal="left" vertical="center" wrapText="1"/>
    </xf>
    <xf numFmtId="0" fontId="11" fillId="3" borderId="0" xfId="0" applyFont="1" applyFill="1" applyAlignment="1">
      <alignment horizontal="left" vertical="center" wrapText="1"/>
    </xf>
    <xf numFmtId="0" fontId="16" fillId="0" borderId="0" xfId="0" applyFont="1" applyAlignment="1">
      <alignment horizontal="left" vertical="center"/>
    </xf>
    <xf numFmtId="43" fontId="1" fillId="3" borderId="3" xfId="1" applyFont="1" applyFill="1" applyBorder="1" applyAlignment="1">
      <alignment horizontal="left" vertical="center" wrapText="1"/>
    </xf>
    <xf numFmtId="0" fontId="25" fillId="0" borderId="20" xfId="0" applyFont="1" applyBorder="1" applyAlignment="1">
      <alignment horizontal="left" vertical="center" wrapText="1"/>
    </xf>
    <xf numFmtId="43" fontId="1" fillId="3" borderId="4" xfId="1" applyFont="1" applyFill="1" applyBorder="1" applyAlignment="1">
      <alignment horizontal="left" vertical="center" wrapText="1"/>
    </xf>
    <xf numFmtId="0" fontId="25" fillId="0" borderId="10" xfId="0" applyFont="1" applyBorder="1" applyAlignment="1">
      <alignment horizontal="left" vertical="center" wrapText="1"/>
    </xf>
    <xf numFmtId="0" fontId="1" fillId="0" borderId="3" xfId="0" applyFont="1" applyBorder="1" applyAlignment="1">
      <alignment horizontal="left" vertical="center" wrapText="1"/>
    </xf>
    <xf numFmtId="43" fontId="28" fillId="3" borderId="3" xfId="1" applyFont="1" applyFill="1" applyBorder="1" applyAlignment="1">
      <alignment horizontal="left" vertical="center" wrapText="1"/>
    </xf>
    <xf numFmtId="0" fontId="2" fillId="0" borderId="6" xfId="0" applyFont="1" applyBorder="1" applyAlignment="1">
      <alignment horizontal="center" vertical="center" wrapText="1"/>
    </xf>
    <xf numFmtId="0" fontId="26" fillId="0" borderId="12" xfId="0" applyFont="1" applyBorder="1" applyAlignment="1">
      <alignment horizontal="center" vertical="center" wrapText="1"/>
    </xf>
    <xf numFmtId="0" fontId="31"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7" xfId="0" applyFont="1" applyBorder="1" applyAlignment="1">
      <alignment horizontal="center" vertical="center" wrapText="1"/>
    </xf>
    <xf numFmtId="0" fontId="30"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5" fillId="0" borderId="3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 xfId="0" applyFont="1" applyBorder="1" applyAlignment="1">
      <alignment horizontal="left" vertical="center" wrapText="1"/>
    </xf>
    <xf numFmtId="0" fontId="25" fillId="0" borderId="31" xfId="0" applyFont="1" applyBorder="1" applyAlignment="1">
      <alignment horizontal="right" vertical="center" wrapText="1"/>
    </xf>
    <xf numFmtId="0" fontId="25" fillId="0" borderId="27" xfId="0" applyFont="1" applyBorder="1" applyAlignment="1">
      <alignment horizontal="right" vertical="center" wrapText="1"/>
    </xf>
    <xf numFmtId="0" fontId="25" fillId="0" borderId="4" xfId="0" applyFont="1" applyBorder="1" applyAlignment="1">
      <alignment horizontal="center" vertical="center" wrapText="1"/>
    </xf>
    <xf numFmtId="0" fontId="4" fillId="0" borderId="0" xfId="0" applyFont="1" applyAlignment="1">
      <alignment horizontal="left" vertical="center" wrapText="1"/>
    </xf>
    <xf numFmtId="0" fontId="25" fillId="0" borderId="30" xfId="0" applyFont="1" applyBorder="1" applyAlignment="1">
      <alignment horizontal="right" vertical="center" wrapText="1"/>
    </xf>
    <xf numFmtId="0" fontId="25" fillId="0" borderId="0" xfId="0" applyFont="1" applyAlignment="1">
      <alignment horizontal="right" vertical="center" wrapText="1"/>
    </xf>
    <xf numFmtId="0" fontId="4" fillId="0" borderId="29" xfId="0" applyFont="1" applyBorder="1" applyAlignment="1">
      <alignment horizontal="left" vertical="center" wrapText="1"/>
    </xf>
    <xf numFmtId="0" fontId="4" fillId="0" borderId="3" xfId="0" applyFont="1" applyBorder="1" applyAlignment="1">
      <alignment horizontal="left" vertical="center" wrapText="1"/>
    </xf>
    <xf numFmtId="0" fontId="25" fillId="0" borderId="3" xfId="0" applyFont="1" applyBorder="1" applyAlignment="1">
      <alignment horizontal="left" vertical="center" wrapText="1"/>
    </xf>
    <xf numFmtId="0" fontId="25" fillId="0" borderId="11" xfId="0" applyFont="1" applyBorder="1" applyAlignment="1">
      <alignment horizontal="left" vertical="center" wrapText="1"/>
    </xf>
    <xf numFmtId="0" fontId="25" fillId="0" borderId="4" xfId="0" applyFont="1" applyBorder="1" applyAlignment="1">
      <alignment horizontal="left" vertical="center" wrapText="1"/>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25" fillId="0" borderId="25" xfId="0" applyFont="1" applyBorder="1" applyAlignment="1">
      <alignment horizontal="left" vertical="center" wrapText="1"/>
    </xf>
    <xf numFmtId="0" fontId="6" fillId="3" borderId="4" xfId="0" applyFont="1" applyFill="1" applyBorder="1" applyAlignment="1">
      <alignment horizontal="left" vertical="center" wrapText="1"/>
    </xf>
    <xf numFmtId="0" fontId="8" fillId="0" borderId="4" xfId="0" applyFont="1" applyBorder="1" applyAlignment="1">
      <alignment horizontal="left" vertical="center" wrapText="1"/>
    </xf>
    <xf numFmtId="0" fontId="9" fillId="0" borderId="4" xfId="0" applyFont="1" applyBorder="1" applyAlignment="1">
      <alignment horizontal="left" vertical="center" wrapText="1"/>
    </xf>
    <xf numFmtId="0" fontId="23" fillId="2" borderId="5"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4" fillId="0" borderId="1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5" fillId="0" borderId="0" xfId="0" applyFont="1" applyAlignment="1">
      <alignment horizontal="left" vertical="top"/>
    </xf>
    <xf numFmtId="0" fontId="4" fillId="0" borderId="19" xfId="0" applyFont="1" applyBorder="1" applyAlignment="1">
      <alignment horizontal="left" vertical="center" wrapText="1"/>
    </xf>
    <xf numFmtId="0" fontId="25" fillId="0" borderId="13" xfId="0" applyFont="1" applyBorder="1" applyAlignment="1">
      <alignment horizontal="left" vertical="center" wrapText="1"/>
    </xf>
    <xf numFmtId="0" fontId="25" fillId="0" borderId="5" xfId="0" applyFont="1" applyBorder="1" applyAlignment="1">
      <alignment horizontal="left" vertical="center" wrapText="1"/>
    </xf>
    <xf numFmtId="0" fontId="25" fillId="0" borderId="16" xfId="0" applyFont="1" applyBorder="1" applyAlignment="1">
      <alignment horizontal="right" vertical="center" wrapText="1"/>
    </xf>
    <xf numFmtId="0" fontId="25" fillId="0" borderId="3" xfId="0" applyFont="1" applyBorder="1" applyAlignment="1">
      <alignment horizontal="right" vertical="center" wrapText="1"/>
    </xf>
    <xf numFmtId="0" fontId="25" fillId="0" borderId="13" xfId="0" applyFont="1" applyBorder="1" applyAlignment="1">
      <alignment horizontal="right" vertical="center" wrapText="1"/>
    </xf>
    <xf numFmtId="0" fontId="18" fillId="0" borderId="0" xfId="0" applyFont="1" applyAlignment="1">
      <alignment horizontal="left" vertical="top" wrapText="1"/>
    </xf>
    <xf numFmtId="0" fontId="22" fillId="0" borderId="0" xfId="0" applyFont="1" applyAlignment="1">
      <alignment horizontal="left" vertical="top" wrapText="1"/>
    </xf>
    <xf numFmtId="0" fontId="25" fillId="0" borderId="14" xfId="0" applyFont="1" applyBorder="1" applyAlignment="1">
      <alignment horizontal="left" vertical="center" wrapText="1"/>
    </xf>
    <xf numFmtId="0" fontId="11" fillId="3" borderId="0" xfId="0" applyFont="1" applyFill="1" applyAlignment="1">
      <alignment horizontal="left" vertical="center" wrapText="1"/>
    </xf>
    <xf numFmtId="0" fontId="28" fillId="0" borderId="3" xfId="0" applyFont="1" applyBorder="1" applyAlignment="1">
      <alignment horizontal="right" vertical="center" wrapText="1"/>
    </xf>
    <xf numFmtId="0" fontId="28" fillId="0" borderId="1" xfId="0" applyFont="1" applyBorder="1" applyAlignment="1">
      <alignment horizontal="right" vertical="center" wrapText="1"/>
    </xf>
    <xf numFmtId="0" fontId="4" fillId="0" borderId="13" xfId="0" applyFont="1" applyBorder="1" applyAlignment="1">
      <alignment horizontal="left" vertical="center" wrapText="1"/>
    </xf>
    <xf numFmtId="0" fontId="25" fillId="0" borderId="21" xfId="0" applyFont="1" applyBorder="1" applyAlignment="1">
      <alignment horizontal="right" vertical="center" wrapText="1"/>
    </xf>
    <xf numFmtId="0" fontId="25" fillId="0" borderId="4" xfId="0" applyFont="1" applyBorder="1" applyAlignment="1">
      <alignment horizontal="right" vertical="center" wrapText="1"/>
    </xf>
    <xf numFmtId="0" fontId="25" fillId="0" borderId="22" xfId="0" applyFont="1" applyBorder="1" applyAlignment="1">
      <alignment horizontal="right" vertical="center" wrapText="1"/>
    </xf>
    <xf numFmtId="0" fontId="25" fillId="0" borderId="15" xfId="0" applyFont="1" applyBorder="1" applyAlignment="1">
      <alignment horizontal="left" vertical="center" wrapText="1"/>
    </xf>
    <xf numFmtId="0" fontId="27" fillId="0" borderId="3" xfId="0" applyFont="1" applyBorder="1" applyAlignment="1">
      <alignment horizontal="right" vertical="center" wrapText="1"/>
    </xf>
    <xf numFmtId="0" fontId="27" fillId="0" borderId="4" xfId="0" applyFont="1" applyBorder="1" applyAlignment="1">
      <alignment horizontal="left" vertical="center" wrapText="1"/>
    </xf>
    <xf numFmtId="0" fontId="3" fillId="0" borderId="4" xfId="0" applyFont="1" applyBorder="1" applyAlignment="1">
      <alignment horizontal="right" vertical="center" wrapText="1"/>
    </xf>
    <xf numFmtId="0" fontId="25"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8" xfId="0" applyFont="1" applyBorder="1" applyAlignment="1">
      <alignment horizontal="left" vertical="center" wrapText="1"/>
    </xf>
    <xf numFmtId="0" fontId="25" fillId="0" borderId="34" xfId="0" applyFont="1" applyBorder="1" applyAlignment="1">
      <alignment horizontal="left" vertical="center" wrapText="1"/>
    </xf>
    <xf numFmtId="0" fontId="25" fillId="0" borderId="28" xfId="0" applyFont="1" applyBorder="1" applyAlignment="1">
      <alignment horizontal="left" vertical="center" wrapText="1"/>
    </xf>
    <xf numFmtId="0" fontId="33" fillId="0" borderId="4" xfId="0" applyFont="1" applyBorder="1" applyAlignment="1">
      <alignment horizontal="left" vertical="center" wrapText="1"/>
    </xf>
    <xf numFmtId="0" fontId="35" fillId="0" borderId="23" xfId="0" applyFont="1" applyBorder="1" applyAlignment="1">
      <alignment vertical="center" wrapText="1"/>
    </xf>
    <xf numFmtId="0" fontId="16" fillId="0" borderId="24" xfId="0" applyFont="1" applyBorder="1" applyAlignment="1">
      <alignment vertical="center"/>
    </xf>
    <xf numFmtId="0" fontId="16" fillId="0" borderId="25" xfId="0" applyFont="1" applyBorder="1" applyAlignment="1">
      <alignment vertical="center"/>
    </xf>
    <xf numFmtId="0" fontId="28" fillId="0" borderId="12" xfId="0" applyFont="1" applyBorder="1" applyAlignment="1">
      <alignment horizontal="left" vertical="center" wrapText="1"/>
    </xf>
    <xf numFmtId="0" fontId="28" fillId="0" borderId="1" xfId="0" applyFont="1" applyBorder="1" applyAlignment="1">
      <alignment horizontal="left" vertical="center" wrapText="1"/>
    </xf>
    <xf numFmtId="0" fontId="25" fillId="0" borderId="12" xfId="0" applyFont="1" applyBorder="1" applyAlignment="1">
      <alignment horizontal="center" vertical="center" wrapText="1"/>
    </xf>
    <xf numFmtId="0" fontId="3" fillId="0" borderId="26" xfId="0" applyFont="1" applyBorder="1" applyAlignment="1">
      <alignment horizontal="right" vertical="center" wrapText="1"/>
    </xf>
    <xf numFmtId="0" fontId="3" fillId="0" borderId="0" xfId="0" applyFont="1" applyAlignment="1">
      <alignment horizontal="right" vertical="center" wrapText="1"/>
    </xf>
    <xf numFmtId="0" fontId="3" fillId="0" borderId="33" xfId="0" applyFont="1" applyBorder="1" applyAlignment="1">
      <alignment horizontal="right" vertical="center" wrapText="1"/>
    </xf>
    <xf numFmtId="0" fontId="38" fillId="0" borderId="5" xfId="0" applyFont="1" applyBorder="1" applyAlignment="1">
      <alignment horizontal="left" vertical="top" wrapText="1"/>
    </xf>
    <xf numFmtId="0" fontId="39" fillId="0" borderId="5" xfId="0" applyFont="1" applyBorder="1" applyAlignment="1">
      <alignment wrapText="1"/>
    </xf>
    <xf numFmtId="0" fontId="4" fillId="0" borderId="5" xfId="0" applyFont="1" applyBorder="1" applyAlignment="1">
      <alignment wrapText="1"/>
    </xf>
    <xf numFmtId="0" fontId="4" fillId="0" borderId="27" xfId="0" applyFont="1" applyBorder="1" applyAlignment="1">
      <alignment horizontal="right" vertical="center" wrapText="1"/>
    </xf>
    <xf numFmtId="0" fontId="0" fillId="0" borderId="0" xfId="0" applyBorder="1" applyAlignment="1">
      <alignment horizontal="left" vertical="center"/>
    </xf>
    <xf numFmtId="0" fontId="0" fillId="0" borderId="0" xfId="0" applyBorder="1" applyAlignment="1">
      <alignment horizontal="left" vertical="top"/>
    </xf>
    <xf numFmtId="0" fontId="25" fillId="0" borderId="35" xfId="0" applyFont="1" applyBorder="1" applyAlignment="1">
      <alignment horizontal="right" vertical="center" wrapText="1"/>
    </xf>
    <xf numFmtId="0" fontId="25" fillId="0" borderId="29" xfId="0" applyFont="1" applyBorder="1" applyAlignment="1">
      <alignment horizontal="right" vertical="center" wrapText="1"/>
    </xf>
    <xf numFmtId="0" fontId="25" fillId="0" borderId="36" xfId="0" applyFont="1" applyBorder="1" applyAlignment="1">
      <alignment horizontal="center" vertical="center" wrapText="1"/>
    </xf>
    <xf numFmtId="43" fontId="28" fillId="3" borderId="4" xfId="1" applyFont="1" applyFill="1" applyBorder="1" applyAlignment="1">
      <alignment horizontal="left" vertical="center" wrapText="1"/>
    </xf>
    <xf numFmtId="0" fontId="4" fillId="0" borderId="37" xfId="0" applyFont="1" applyBorder="1" applyAlignment="1">
      <alignment horizontal="left" vertical="center" wrapText="1"/>
    </xf>
    <xf numFmtId="0" fontId="4" fillId="0" borderId="2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25" fillId="0" borderId="10" xfId="0" applyFont="1" applyBorder="1" applyAlignment="1">
      <alignment horizontal="right" vertical="center" wrapText="1"/>
    </xf>
    <xf numFmtId="0" fontId="25" fillId="0" borderId="26" xfId="0" applyFont="1" applyBorder="1" applyAlignment="1">
      <alignment horizontal="right" vertical="center" wrapText="1"/>
    </xf>
    <xf numFmtId="0" fontId="25" fillId="0" borderId="33" xfId="0" applyFont="1" applyBorder="1" applyAlignment="1">
      <alignment horizontal="right" vertical="center" wrapText="1"/>
    </xf>
    <xf numFmtId="0" fontId="25" fillId="0" borderId="42" xfId="0" applyFont="1" applyBorder="1" applyAlignment="1">
      <alignment horizontal="right" vertical="center" wrapText="1"/>
    </xf>
    <xf numFmtId="0" fontId="4" fillId="0" borderId="26"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10</xdr:row>
          <xdr:rowOff>73025</xdr:rowOff>
        </xdr:from>
        <xdr:to>
          <xdr:col>8</xdr:col>
          <xdr:colOff>704850</xdr:colOff>
          <xdr:row>10</xdr:row>
          <xdr:rowOff>375227</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10</xdr:row>
          <xdr:rowOff>120650</xdr:rowOff>
        </xdr:from>
        <xdr:to>
          <xdr:col>9</xdr:col>
          <xdr:colOff>12700</xdr:colOff>
          <xdr:row>10</xdr:row>
          <xdr:rowOff>349250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631824</xdr:colOff>
          <xdr:row>24</xdr:row>
          <xdr:rowOff>92075</xdr:rowOff>
        </xdr:from>
        <xdr:to>
          <xdr:col>8</xdr:col>
          <xdr:colOff>1139824</xdr:colOff>
          <xdr:row>24</xdr:row>
          <xdr:rowOff>407457</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147108</xdr:rowOff>
        </xdr:from>
        <xdr:to>
          <xdr:col>8</xdr:col>
          <xdr:colOff>638175</xdr:colOff>
          <xdr:row>25</xdr:row>
          <xdr:rowOff>366183</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24</xdr:row>
          <xdr:rowOff>137583</xdr:rowOff>
        </xdr:from>
        <xdr:to>
          <xdr:col>8</xdr:col>
          <xdr:colOff>638175</xdr:colOff>
          <xdr:row>24</xdr:row>
          <xdr:rowOff>356658</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26</xdr:row>
          <xdr:rowOff>157691</xdr:rowOff>
        </xdr:from>
        <xdr:to>
          <xdr:col>8</xdr:col>
          <xdr:colOff>638175</xdr:colOff>
          <xdr:row>26</xdr:row>
          <xdr:rowOff>376766</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649817</xdr:colOff>
          <xdr:row>25</xdr:row>
          <xdr:rowOff>106892</xdr:rowOff>
        </xdr:from>
        <xdr:to>
          <xdr:col>8</xdr:col>
          <xdr:colOff>1157817</xdr:colOff>
          <xdr:row>25</xdr:row>
          <xdr:rowOff>422276</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612775</xdr:colOff>
          <xdr:row>31</xdr:row>
          <xdr:rowOff>576792</xdr:rowOff>
        </xdr:from>
        <xdr:to>
          <xdr:col>8</xdr:col>
          <xdr:colOff>1244600</xdr:colOff>
          <xdr:row>33</xdr:row>
          <xdr:rowOff>66674</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140756</xdr:colOff>
          <xdr:row>32</xdr:row>
          <xdr:rowOff>91774</xdr:rowOff>
        </xdr:from>
        <xdr:to>
          <xdr:col>8</xdr:col>
          <xdr:colOff>645581</xdr:colOff>
          <xdr:row>32</xdr:row>
          <xdr:rowOff>310849</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41</xdr:row>
          <xdr:rowOff>495300</xdr:rowOff>
        </xdr:from>
        <xdr:to>
          <xdr:col>9</xdr:col>
          <xdr:colOff>3175</xdr:colOff>
          <xdr:row>43</xdr:row>
          <xdr:rowOff>17991</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xdr:row>
          <xdr:rowOff>142875</xdr:rowOff>
        </xdr:from>
        <xdr:to>
          <xdr:col>8</xdr:col>
          <xdr:colOff>666750</xdr:colOff>
          <xdr:row>42</xdr:row>
          <xdr:rowOff>361950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13</xdr:row>
          <xdr:rowOff>123825</xdr:rowOff>
        </xdr:from>
        <xdr:to>
          <xdr:col>9</xdr:col>
          <xdr:colOff>12700</xdr:colOff>
          <xdr:row>13</xdr:row>
          <xdr:rowOff>352425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823CE793-BBD1-EF5D-41EF-AB7AD54327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73025</xdr:rowOff>
        </xdr:from>
        <xdr:to>
          <xdr:col>8</xdr:col>
          <xdr:colOff>704850</xdr:colOff>
          <xdr:row>13</xdr:row>
          <xdr:rowOff>368300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5CFF715A-1BAA-D51E-1457-0EC0EBC0AD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26</xdr:row>
          <xdr:rowOff>114300</xdr:rowOff>
        </xdr:from>
        <xdr:to>
          <xdr:col>8</xdr:col>
          <xdr:colOff>1174750</xdr:colOff>
          <xdr:row>26</xdr:row>
          <xdr:rowOff>428625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B4174C0B-A7DB-6832-5BD5-6E4E8CE656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JUDAKALLUSEA@AO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1"/>
  <sheetViews>
    <sheetView tabSelected="1" topLeftCell="A31" zoomScaleNormal="100" workbookViewId="0">
      <selection activeCell="A40" sqref="A40:C40"/>
    </sheetView>
  </sheetViews>
  <sheetFormatPr defaultRowHeight="12.75" x14ac:dyDescent="0.2"/>
  <cols>
    <col min="1" max="1" width="14.33203125" customWidth="1"/>
    <col min="2" max="2" width="33.83203125" customWidth="1"/>
    <col min="3" max="3" width="30.1640625" customWidth="1"/>
    <col min="4" max="4" width="9.33203125" customWidth="1"/>
    <col min="5" max="5" width="3.5" customWidth="1"/>
    <col min="6" max="6" width="10.1640625" customWidth="1"/>
    <col min="7" max="7" width="19.83203125" customWidth="1"/>
    <col min="8" max="8" width="5.5" customWidth="1"/>
    <col min="9" max="9" width="22" customWidth="1"/>
    <col min="10" max="10" width="7.5" customWidth="1"/>
  </cols>
  <sheetData>
    <row r="1" spans="1:16" s="3" customFormat="1" ht="60" customHeight="1" x14ac:dyDescent="0.5">
      <c r="A1" s="64" t="s">
        <v>3</v>
      </c>
      <c r="B1" s="64"/>
      <c r="C1" s="64"/>
      <c r="D1" s="64"/>
      <c r="E1" s="64"/>
      <c r="F1" s="64"/>
      <c r="G1" s="64"/>
      <c r="H1" s="64"/>
      <c r="I1" s="64">
        <v>5695</v>
      </c>
      <c r="J1" s="64"/>
    </row>
    <row r="2" spans="1:16" ht="30" customHeight="1" x14ac:dyDescent="0.2">
      <c r="A2" s="44" t="s">
        <v>2</v>
      </c>
      <c r="B2" s="44"/>
      <c r="C2" s="44"/>
      <c r="D2" s="44"/>
      <c r="E2" s="44"/>
      <c r="F2" s="44"/>
      <c r="G2" s="44"/>
      <c r="H2" s="44"/>
      <c r="I2" s="44"/>
      <c r="J2" s="11"/>
    </row>
    <row r="3" spans="1:16" ht="20.85" customHeight="1" x14ac:dyDescent="0.2">
      <c r="A3" s="84" t="s">
        <v>34</v>
      </c>
      <c r="B3" s="50"/>
      <c r="C3" s="51"/>
      <c r="D3" s="51"/>
      <c r="E3" s="51"/>
      <c r="F3" s="51"/>
      <c r="G3" s="85" t="s">
        <v>35</v>
      </c>
      <c r="H3" s="52"/>
      <c r="I3" s="53"/>
      <c r="J3" s="1"/>
    </row>
    <row r="4" spans="1:16" ht="50.1" customHeight="1" x14ac:dyDescent="0.2">
      <c r="A4" s="45" t="s">
        <v>28</v>
      </c>
      <c r="B4" s="46"/>
      <c r="C4" s="46"/>
      <c r="D4" s="46"/>
      <c r="E4" s="46"/>
      <c r="F4" s="46"/>
      <c r="G4" s="46"/>
      <c r="H4" s="46"/>
      <c r="I4" s="46"/>
      <c r="J4" s="1"/>
    </row>
    <row r="5" spans="1:16" s="2" customFormat="1" ht="24.95" customHeight="1" x14ac:dyDescent="0.2">
      <c r="A5" s="47" t="s">
        <v>12</v>
      </c>
      <c r="B5" s="48"/>
      <c r="C5" s="48"/>
      <c r="D5" s="48"/>
      <c r="E5" s="48"/>
      <c r="F5" s="48"/>
      <c r="G5" s="48"/>
      <c r="H5" s="48"/>
      <c r="I5" s="48"/>
    </row>
    <row r="6" spans="1:16" s="4" customFormat="1" ht="116.25" customHeight="1" x14ac:dyDescent="0.2">
      <c r="A6" s="80" t="s">
        <v>32</v>
      </c>
      <c r="B6" s="46"/>
      <c r="C6" s="46"/>
      <c r="D6" s="46"/>
      <c r="E6" s="46"/>
      <c r="F6" s="46"/>
      <c r="G6" s="46"/>
      <c r="H6" s="46"/>
      <c r="I6" s="46"/>
      <c r="J6" s="12"/>
      <c r="P6" s="5"/>
    </row>
    <row r="7" spans="1:16" ht="39.950000000000003" customHeight="1" x14ac:dyDescent="0.2">
      <c r="A7" s="37" t="s">
        <v>15</v>
      </c>
      <c r="B7" s="38"/>
      <c r="C7" s="38"/>
      <c r="D7" s="38"/>
      <c r="E7" s="38"/>
      <c r="F7" s="38"/>
      <c r="G7" s="56"/>
      <c r="H7" s="23">
        <v>1</v>
      </c>
      <c r="I7" s="7"/>
      <c r="J7" s="1"/>
    </row>
    <row r="8" spans="1:16" ht="39.950000000000003" customHeight="1" x14ac:dyDescent="0.2">
      <c r="A8" s="37" t="s">
        <v>16</v>
      </c>
      <c r="B8" s="38"/>
      <c r="C8" s="38"/>
      <c r="D8" s="38"/>
      <c r="E8" s="38"/>
      <c r="F8" s="38"/>
      <c r="G8" s="56"/>
      <c r="H8" s="23">
        <v>2</v>
      </c>
      <c r="I8" s="7"/>
      <c r="J8" s="1"/>
    </row>
    <row r="9" spans="1:16" ht="39.950000000000003" customHeight="1" x14ac:dyDescent="0.2">
      <c r="A9" s="37" t="s">
        <v>17</v>
      </c>
      <c r="B9" s="38"/>
      <c r="C9" s="38"/>
      <c r="D9" s="38"/>
      <c r="E9" s="38"/>
      <c r="F9" s="38"/>
      <c r="G9" s="56"/>
      <c r="H9" s="23">
        <v>3</v>
      </c>
      <c r="I9" s="7"/>
      <c r="J9" s="1"/>
    </row>
    <row r="10" spans="1:16" ht="39.950000000000003" customHeight="1" x14ac:dyDescent="0.2">
      <c r="A10" s="37" t="s">
        <v>18</v>
      </c>
      <c r="B10" s="38"/>
      <c r="C10" s="38"/>
      <c r="D10" s="38"/>
      <c r="E10" s="38"/>
      <c r="F10" s="38"/>
      <c r="G10" s="56"/>
      <c r="H10" s="23">
        <v>4</v>
      </c>
      <c r="I10" s="7"/>
      <c r="J10" s="1"/>
    </row>
    <row r="11" spans="1:16" ht="39.950000000000003" customHeight="1" x14ac:dyDescent="0.2">
      <c r="A11" s="38" t="s">
        <v>14</v>
      </c>
      <c r="B11" s="38"/>
      <c r="C11" s="38"/>
      <c r="D11" s="38"/>
      <c r="E11" s="38"/>
      <c r="F11" s="38"/>
      <c r="G11" s="56"/>
      <c r="H11" s="24" t="s">
        <v>4</v>
      </c>
      <c r="I11" s="7"/>
      <c r="J11" s="1"/>
    </row>
    <row r="12" spans="1:16" ht="39.950000000000003" customHeight="1" x14ac:dyDescent="0.2">
      <c r="A12" s="38" t="s">
        <v>9</v>
      </c>
      <c r="B12" s="38"/>
      <c r="C12" s="38"/>
      <c r="D12" s="38"/>
      <c r="E12" s="38"/>
      <c r="F12" s="38"/>
      <c r="G12" s="56"/>
      <c r="H12" s="24" t="s">
        <v>5</v>
      </c>
      <c r="I12" s="7"/>
      <c r="J12" s="1"/>
    </row>
    <row r="13" spans="1:16" ht="39.950000000000003" customHeight="1" x14ac:dyDescent="0.2">
      <c r="A13" s="72" t="s">
        <v>0</v>
      </c>
      <c r="B13" s="72"/>
      <c r="C13" s="72"/>
      <c r="D13" s="72"/>
      <c r="E13" s="72"/>
      <c r="F13" s="72"/>
      <c r="G13" s="72"/>
      <c r="H13" s="25"/>
      <c r="I13" s="13">
        <f>0.3 * SUM(I7,I8,I9,I10,I12)</f>
        <v>0</v>
      </c>
      <c r="J13" s="1"/>
    </row>
    <row r="14" spans="1:16" ht="39.950000000000003" customHeight="1" x14ac:dyDescent="0.2">
      <c r="A14" s="57" t="s">
        <v>29</v>
      </c>
      <c r="B14" s="57"/>
      <c r="C14" s="57"/>
      <c r="D14" s="57"/>
      <c r="E14" s="57"/>
      <c r="F14" s="57"/>
      <c r="G14" s="63"/>
      <c r="H14" s="26" t="s">
        <v>6</v>
      </c>
      <c r="I14" s="9"/>
      <c r="J14" s="1"/>
    </row>
    <row r="15" spans="1:16" ht="39.950000000000003" customHeight="1" thickBot="1" x14ac:dyDescent="0.25">
      <c r="A15" s="71" t="s">
        <v>10</v>
      </c>
      <c r="B15" s="71"/>
      <c r="C15" s="71"/>
      <c r="D15" s="71"/>
      <c r="E15" s="71"/>
      <c r="F15" s="71"/>
      <c r="G15" s="71"/>
      <c r="H15" s="71"/>
      <c r="I15" s="71"/>
      <c r="J15" s="1"/>
    </row>
    <row r="16" spans="1:16" ht="39.950000000000003" customHeight="1" thickBot="1" x14ac:dyDescent="0.25">
      <c r="A16" s="73" t="s">
        <v>7</v>
      </c>
      <c r="B16" s="73"/>
      <c r="C16" s="41"/>
      <c r="D16" s="42"/>
      <c r="E16" s="42"/>
      <c r="F16" s="42"/>
      <c r="G16" s="42"/>
      <c r="H16" s="42"/>
      <c r="I16" s="43"/>
      <c r="J16" s="1"/>
    </row>
    <row r="17" spans="1:10" ht="39.950000000000003" customHeight="1" thickBot="1" x14ac:dyDescent="0.25">
      <c r="A17" s="38" t="s">
        <v>11</v>
      </c>
      <c r="B17" s="38"/>
      <c r="C17" s="40"/>
      <c r="D17" s="14"/>
      <c r="E17" s="68" t="s">
        <v>8</v>
      </c>
      <c r="F17" s="69"/>
      <c r="G17" s="70"/>
      <c r="H17" s="19">
        <v>9</v>
      </c>
      <c r="I17" s="15">
        <f>0.3 * D17</f>
        <v>0</v>
      </c>
      <c r="J17" s="1"/>
    </row>
    <row r="18" spans="1:10" ht="39.950000000000003" customHeight="1" thickBot="1" x14ac:dyDescent="0.25">
      <c r="A18" s="37" t="s">
        <v>30</v>
      </c>
      <c r="B18" s="37"/>
      <c r="C18" s="49"/>
      <c r="D18" s="10"/>
      <c r="E18" s="16" t="s">
        <v>1</v>
      </c>
      <c r="F18" s="8">
        <v>1000</v>
      </c>
      <c r="G18" s="7"/>
      <c r="H18" s="20">
        <v>10</v>
      </c>
      <c r="I18" s="13">
        <f>D18*1000</f>
        <v>0</v>
      </c>
      <c r="J18" s="1"/>
    </row>
    <row r="19" spans="1:10" ht="39.950000000000003" customHeight="1" x14ac:dyDescent="0.2">
      <c r="A19" s="74" t="s">
        <v>13</v>
      </c>
      <c r="B19" s="74"/>
      <c r="C19" s="74"/>
      <c r="D19" s="74"/>
      <c r="E19" s="74"/>
      <c r="F19" s="74"/>
      <c r="G19" s="74"/>
      <c r="H19" s="21"/>
      <c r="I19" s="13">
        <f>MIN(I17,I18)</f>
        <v>0</v>
      </c>
      <c r="J19" s="1"/>
    </row>
    <row r="20" spans="1:10" ht="39.950000000000003" customHeight="1" x14ac:dyDescent="0.2">
      <c r="A20" s="37" t="s">
        <v>20</v>
      </c>
      <c r="B20" s="37"/>
      <c r="C20" s="37"/>
      <c r="D20" s="37"/>
      <c r="E20" s="37"/>
      <c r="F20" s="37"/>
      <c r="G20" s="67"/>
      <c r="H20" s="22">
        <v>12</v>
      </c>
      <c r="I20" s="7"/>
      <c r="J20" s="1"/>
    </row>
    <row r="21" spans="1:10" ht="41.25" customHeight="1" x14ac:dyDescent="0.2">
      <c r="A21" s="91" t="s">
        <v>53</v>
      </c>
      <c r="B21" s="92"/>
      <c r="C21" s="92"/>
      <c r="D21" s="92"/>
      <c r="E21" s="92"/>
      <c r="F21" s="92"/>
      <c r="G21" s="92"/>
      <c r="H21" s="92"/>
      <c r="I21" s="92"/>
      <c r="J21" s="1"/>
    </row>
    <row r="22" spans="1:10" ht="25.5" customHeight="1" x14ac:dyDescent="0.2">
      <c r="A22" s="93" t="s">
        <v>52</v>
      </c>
      <c r="B22" s="93"/>
      <c r="C22" s="93"/>
      <c r="D22" s="93"/>
      <c r="E22" s="93"/>
      <c r="F22" s="93"/>
      <c r="G22" s="93"/>
      <c r="H22" s="93"/>
      <c r="I22" s="93"/>
      <c r="J22" s="1"/>
    </row>
    <row r="23" spans="1:10" s="1" customFormat="1" ht="45" customHeight="1" thickBot="1" x14ac:dyDescent="0.25">
      <c r="A23" s="47" t="s">
        <v>36</v>
      </c>
      <c r="B23" s="48"/>
      <c r="C23" s="48"/>
      <c r="D23" s="48"/>
      <c r="E23" s="48"/>
      <c r="F23" s="48"/>
      <c r="G23" s="48"/>
      <c r="H23" s="48"/>
      <c r="I23" s="48"/>
    </row>
    <row r="24" spans="1:10" s="1" customFormat="1" ht="65.099999999999994" customHeight="1" thickBot="1" x14ac:dyDescent="0.25">
      <c r="A24" s="81" t="s">
        <v>33</v>
      </c>
      <c r="B24" s="82"/>
      <c r="C24" s="82"/>
      <c r="D24" s="82"/>
      <c r="E24" s="82"/>
      <c r="F24" s="82"/>
      <c r="G24" s="82"/>
      <c r="H24" s="82"/>
      <c r="I24" s="83"/>
    </row>
    <row r="25" spans="1:10" ht="39.950000000000003" customHeight="1" x14ac:dyDescent="0.2">
      <c r="A25" s="38" t="s">
        <v>37</v>
      </c>
      <c r="B25" s="38"/>
      <c r="C25" s="38"/>
      <c r="D25" s="38"/>
      <c r="E25" s="38"/>
      <c r="F25" s="38"/>
      <c r="G25" s="38"/>
      <c r="H25" s="20" t="s">
        <v>22</v>
      </c>
      <c r="I25" s="17"/>
      <c r="J25" s="1"/>
    </row>
    <row r="26" spans="1:10" ht="39.950000000000003" customHeight="1" x14ac:dyDescent="0.2">
      <c r="A26" s="38" t="s">
        <v>38</v>
      </c>
      <c r="B26" s="38"/>
      <c r="C26" s="38"/>
      <c r="D26" s="38"/>
      <c r="E26" s="38"/>
      <c r="F26" s="38"/>
      <c r="G26" s="38"/>
      <c r="H26" s="20" t="s">
        <v>23</v>
      </c>
      <c r="I26" s="17"/>
      <c r="J26" s="1"/>
    </row>
    <row r="27" spans="1:10" ht="39.950000000000003" customHeight="1" thickBot="1" x14ac:dyDescent="0.25">
      <c r="A27" s="38" t="s">
        <v>39</v>
      </c>
      <c r="B27" s="38"/>
      <c r="C27" s="38"/>
      <c r="D27" s="57"/>
      <c r="E27" s="38"/>
      <c r="F27" s="38"/>
      <c r="G27" s="38"/>
      <c r="H27" s="86" t="s">
        <v>24</v>
      </c>
      <c r="I27" s="17"/>
      <c r="J27" s="1"/>
    </row>
    <row r="28" spans="1:10" s="95" customFormat="1" ht="39.950000000000003" customHeight="1" thickBot="1" x14ac:dyDescent="0.25">
      <c r="A28" s="38" t="s">
        <v>40</v>
      </c>
      <c r="B28" s="38"/>
      <c r="C28" s="39"/>
      <c r="D28" s="10"/>
      <c r="E28" s="59" t="s">
        <v>8</v>
      </c>
      <c r="F28" s="59"/>
      <c r="G28" s="60"/>
      <c r="H28" s="86">
        <v>18</v>
      </c>
      <c r="I28" s="18">
        <f>D28*0.3</f>
        <v>0</v>
      </c>
      <c r="J28" s="94"/>
    </row>
    <row r="29" spans="1:10" ht="39.950000000000003" customHeight="1" thickBot="1" x14ac:dyDescent="0.25">
      <c r="A29" s="38" t="s">
        <v>41</v>
      </c>
      <c r="B29" s="38"/>
      <c r="C29" s="39"/>
      <c r="D29" s="10"/>
      <c r="E29" s="58" t="s">
        <v>8</v>
      </c>
      <c r="F29" s="59"/>
      <c r="G29" s="60"/>
      <c r="H29" s="86">
        <v>19</v>
      </c>
      <c r="I29" s="18">
        <f t="shared" ref="I29:I30" si="0">D29*0.3</f>
        <v>0</v>
      </c>
      <c r="J29" s="1"/>
    </row>
    <row r="30" spans="1:10" ht="39.950000000000003" customHeight="1" thickBot="1" x14ac:dyDescent="0.25">
      <c r="A30" s="38" t="s">
        <v>42</v>
      </c>
      <c r="B30" s="38"/>
      <c r="C30" s="39"/>
      <c r="D30" s="10"/>
      <c r="E30" s="58" t="s">
        <v>8</v>
      </c>
      <c r="F30" s="59"/>
      <c r="G30" s="60"/>
      <c r="H30" s="86">
        <v>20</v>
      </c>
      <c r="I30" s="18">
        <f t="shared" si="0"/>
        <v>0</v>
      </c>
      <c r="J30" s="1"/>
    </row>
    <row r="31" spans="1:10" ht="27.75" customHeight="1" thickBot="1" x14ac:dyDescent="0.25">
      <c r="A31" s="75"/>
      <c r="B31" s="75"/>
      <c r="C31" s="75"/>
      <c r="D31" s="75"/>
      <c r="E31" s="75"/>
      <c r="F31" s="75"/>
      <c r="G31" s="75"/>
      <c r="H31" s="75"/>
      <c r="I31" s="75"/>
      <c r="J31" s="1"/>
    </row>
    <row r="32" spans="1:10" ht="50.1" customHeight="1" thickBot="1" x14ac:dyDescent="0.25">
      <c r="A32" s="76" t="s">
        <v>31</v>
      </c>
      <c r="B32" s="42"/>
      <c r="C32" s="42"/>
      <c r="D32" s="42"/>
      <c r="E32" s="42"/>
      <c r="F32" s="42"/>
      <c r="G32" s="42"/>
      <c r="H32" s="42"/>
      <c r="I32" s="43"/>
      <c r="J32" s="1"/>
    </row>
    <row r="33" spans="1:10" ht="33" customHeight="1" x14ac:dyDescent="0.2">
      <c r="A33" s="77" t="s">
        <v>43</v>
      </c>
      <c r="B33" s="77"/>
      <c r="C33" s="77"/>
      <c r="D33" s="77"/>
      <c r="E33" s="77"/>
      <c r="F33" s="77"/>
      <c r="G33" s="77"/>
      <c r="H33" s="78" t="s">
        <v>25</v>
      </c>
      <c r="I33" s="79"/>
      <c r="J33" s="1"/>
    </row>
    <row r="34" spans="1:10" ht="49.5" customHeight="1" x14ac:dyDescent="0.2">
      <c r="A34" s="100" t="s">
        <v>44</v>
      </c>
      <c r="B34" s="101"/>
      <c r="C34" s="101"/>
      <c r="D34" s="101"/>
      <c r="E34" s="101"/>
      <c r="F34" s="101"/>
      <c r="G34" s="101"/>
      <c r="H34" s="101"/>
      <c r="I34" s="102"/>
      <c r="J34" s="1"/>
    </row>
    <row r="35" spans="1:10" ht="24.95" customHeight="1" x14ac:dyDescent="0.2">
      <c r="A35" s="55">
        <v>1</v>
      </c>
      <c r="B35" s="37"/>
      <c r="C35" s="37"/>
      <c r="D35" s="37"/>
      <c r="E35" s="37"/>
      <c r="F35" s="37"/>
      <c r="G35" s="37"/>
      <c r="H35" s="37"/>
      <c r="I35" s="67"/>
      <c r="J35" s="1"/>
    </row>
    <row r="36" spans="1:10" ht="24.95" customHeight="1" x14ac:dyDescent="0.2">
      <c r="A36" s="55">
        <v>2</v>
      </c>
      <c r="B36" s="37"/>
      <c r="C36" s="37"/>
      <c r="D36" s="37"/>
      <c r="E36" s="37"/>
      <c r="F36" s="37"/>
      <c r="G36" s="37"/>
      <c r="H36" s="37"/>
      <c r="I36" s="67"/>
      <c r="J36" s="1"/>
    </row>
    <row r="37" spans="1:10" ht="24.95" customHeight="1" x14ac:dyDescent="0.2">
      <c r="A37" s="55">
        <v>3</v>
      </c>
      <c r="B37" s="37"/>
      <c r="C37" s="37"/>
      <c r="D37" s="37"/>
      <c r="E37" s="37"/>
      <c r="F37" s="37"/>
      <c r="G37" s="37"/>
      <c r="H37" s="37"/>
      <c r="I37" s="67"/>
      <c r="J37" s="1"/>
    </row>
    <row r="38" spans="1:10" ht="24.95" customHeight="1" x14ac:dyDescent="0.2">
      <c r="A38" s="103">
        <v>4</v>
      </c>
      <c r="B38" s="104"/>
      <c r="C38" s="104"/>
      <c r="D38" s="104"/>
      <c r="E38" s="104"/>
      <c r="F38" s="104"/>
      <c r="G38" s="104"/>
      <c r="H38" s="104"/>
      <c r="I38" s="105"/>
      <c r="J38" s="1"/>
    </row>
    <row r="39" spans="1:10" ht="11.25" customHeight="1" x14ac:dyDescent="0.2">
      <c r="A39" s="110"/>
      <c r="B39" s="110"/>
      <c r="C39" s="110"/>
      <c r="D39" s="110"/>
      <c r="E39" s="110"/>
      <c r="F39" s="110"/>
      <c r="G39" s="110"/>
      <c r="H39" s="110"/>
      <c r="I39" s="110"/>
      <c r="J39" s="1"/>
    </row>
    <row r="40" spans="1:10" s="1" customFormat="1" ht="39.950000000000003" customHeight="1" thickBot="1" x14ac:dyDescent="0.25">
      <c r="A40" s="40" t="s">
        <v>45</v>
      </c>
      <c r="B40" s="40"/>
      <c r="C40" s="40"/>
      <c r="D40" s="14"/>
      <c r="E40" s="96" t="s">
        <v>8</v>
      </c>
      <c r="F40" s="97"/>
      <c r="G40" s="109"/>
      <c r="H40" s="98">
        <v>22</v>
      </c>
      <c r="I40" s="99">
        <f>D40*0.3</f>
        <v>0</v>
      </c>
    </row>
    <row r="41" spans="1:10" ht="39.950000000000003" customHeight="1" thickBot="1" x14ac:dyDescent="0.25">
      <c r="A41" s="37" t="s">
        <v>46</v>
      </c>
      <c r="B41" s="37"/>
      <c r="C41" s="37"/>
      <c r="D41" s="10"/>
      <c r="E41" s="106" t="s">
        <v>8</v>
      </c>
      <c r="F41" s="107"/>
      <c r="G41" s="108"/>
      <c r="H41" s="27">
        <v>23</v>
      </c>
      <c r="I41" s="18">
        <f t="shared" ref="I41:I42" si="1">D41*0.3</f>
        <v>0</v>
      </c>
      <c r="J41" s="1"/>
    </row>
    <row r="42" spans="1:10" ht="39.950000000000003" customHeight="1" thickBot="1" x14ac:dyDescent="0.25">
      <c r="A42" s="37" t="s">
        <v>47</v>
      </c>
      <c r="B42" s="37"/>
      <c r="C42" s="37"/>
      <c r="D42" s="10"/>
      <c r="E42" s="96" t="s">
        <v>8</v>
      </c>
      <c r="F42" s="97"/>
      <c r="G42" s="97"/>
      <c r="H42" s="27">
        <v>25</v>
      </c>
      <c r="I42" s="18">
        <f t="shared" si="1"/>
        <v>0</v>
      </c>
      <c r="J42" s="1"/>
    </row>
    <row r="43" spans="1:10" ht="39.950000000000003" customHeight="1" thickBot="1" x14ac:dyDescent="0.25">
      <c r="A43" s="36" t="s">
        <v>48</v>
      </c>
      <c r="B43" s="36"/>
      <c r="C43" s="36"/>
      <c r="D43" s="33"/>
      <c r="E43" s="36"/>
      <c r="F43" s="36"/>
      <c r="G43" s="36"/>
      <c r="H43" s="27" t="s">
        <v>26</v>
      </c>
      <c r="I43" s="9"/>
      <c r="J43" s="1"/>
    </row>
    <row r="44" spans="1:10" ht="39.950000000000003" customHeight="1" thickBot="1" x14ac:dyDescent="0.25">
      <c r="A44" s="33" t="s">
        <v>49</v>
      </c>
      <c r="B44" s="33"/>
      <c r="C44" s="33"/>
      <c r="D44" s="10"/>
      <c r="E44" s="34" t="s">
        <v>8</v>
      </c>
      <c r="F44" s="35"/>
      <c r="G44" s="35"/>
      <c r="H44" s="27" t="s">
        <v>27</v>
      </c>
      <c r="I44" s="18">
        <f>D44*0.3</f>
        <v>0</v>
      </c>
      <c r="J44" s="1"/>
    </row>
    <row r="45" spans="1:10" ht="39.950000000000003" customHeight="1" thickBot="1" x14ac:dyDescent="0.25">
      <c r="A45" s="87" t="s">
        <v>19</v>
      </c>
      <c r="B45" s="87"/>
      <c r="C45" s="87"/>
      <c r="D45" s="88"/>
      <c r="E45" s="87"/>
      <c r="F45" s="87"/>
      <c r="G45" s="89"/>
      <c r="H45" s="28"/>
      <c r="I45" s="18">
        <f>MIN(1200,SUM(I28,I29,I30,I40,I41,I42,I44))</f>
        <v>0</v>
      </c>
      <c r="J45" s="1"/>
    </row>
    <row r="46" spans="1:10" ht="39.950000000000003" customHeight="1" thickBot="1" x14ac:dyDescent="0.25">
      <c r="A46" s="29" t="s">
        <v>50</v>
      </c>
      <c r="B46" s="29"/>
      <c r="C46" s="29"/>
      <c r="D46" s="10"/>
      <c r="E46" s="30" t="s">
        <v>8</v>
      </c>
      <c r="F46" s="31"/>
      <c r="G46" s="31"/>
      <c r="H46" s="28">
        <v>29</v>
      </c>
      <c r="I46" s="18">
        <f>D46*0.3</f>
        <v>0</v>
      </c>
      <c r="J46" s="1"/>
    </row>
    <row r="47" spans="1:10" ht="39.950000000000003" customHeight="1" x14ac:dyDescent="0.2">
      <c r="A47" s="32"/>
      <c r="B47" s="32"/>
      <c r="C47" s="32"/>
      <c r="D47" s="32"/>
      <c r="E47" s="32"/>
      <c r="F47" s="32"/>
      <c r="G47" s="65" t="s">
        <v>21</v>
      </c>
      <c r="H47" s="66"/>
      <c r="I47" s="18">
        <f>SUM(I45+I46)</f>
        <v>0</v>
      </c>
      <c r="J47" s="1"/>
    </row>
    <row r="48" spans="1:10" ht="20.100000000000001" customHeight="1" x14ac:dyDescent="0.2">
      <c r="A48" s="90"/>
      <c r="B48" s="90"/>
      <c r="C48" s="90"/>
      <c r="D48" s="90"/>
      <c r="E48" s="90"/>
      <c r="F48" s="90"/>
      <c r="G48" s="90"/>
      <c r="H48" s="90"/>
      <c r="I48" s="90"/>
    </row>
    <row r="49" spans="1:10" ht="15" customHeight="1" x14ac:dyDescent="0.2">
      <c r="A49" s="61" t="s">
        <v>51</v>
      </c>
      <c r="B49" s="62"/>
      <c r="C49" s="62"/>
      <c r="D49" s="62"/>
      <c r="E49" s="62"/>
      <c r="F49" s="62"/>
      <c r="G49" s="62"/>
      <c r="H49" s="62"/>
      <c r="I49" s="62"/>
      <c r="J49" s="62"/>
    </row>
    <row r="50" spans="1:10" x14ac:dyDescent="0.2">
      <c r="D50" s="54"/>
      <c r="E50" s="54"/>
      <c r="F50" s="54"/>
      <c r="G50" s="54"/>
      <c r="H50" s="54"/>
      <c r="I50" s="54"/>
    </row>
    <row r="51" spans="1:10" x14ac:dyDescent="0.2">
      <c r="I51" s="6"/>
    </row>
  </sheetData>
  <mergeCells count="63">
    <mergeCell ref="A39:I39"/>
    <mergeCell ref="G47:H47"/>
    <mergeCell ref="A23:I23"/>
    <mergeCell ref="A20:G20"/>
    <mergeCell ref="A1:H1"/>
    <mergeCell ref="A7:G7"/>
    <mergeCell ref="A8:G8"/>
    <mergeCell ref="A9:G9"/>
    <mergeCell ref="A10:G10"/>
    <mergeCell ref="A11:G11"/>
    <mergeCell ref="A17:C17"/>
    <mergeCell ref="E17:G17"/>
    <mergeCell ref="A15:I15"/>
    <mergeCell ref="A24:I24"/>
    <mergeCell ref="A21:I21"/>
    <mergeCell ref="E40:G40"/>
    <mergeCell ref="A12:G12"/>
    <mergeCell ref="A14:G14"/>
    <mergeCell ref="I1:J1"/>
    <mergeCell ref="A4:I4"/>
    <mergeCell ref="D50:I50"/>
    <mergeCell ref="A28:C28"/>
    <mergeCell ref="A26:G26"/>
    <mergeCell ref="A27:G27"/>
    <mergeCell ref="E28:G28"/>
    <mergeCell ref="E29:G29"/>
    <mergeCell ref="E30:G30"/>
    <mergeCell ref="A49:J49"/>
    <mergeCell ref="A48:I48"/>
    <mergeCell ref="A32:I32"/>
    <mergeCell ref="A34:I34"/>
    <mergeCell ref="A33:G33"/>
    <mergeCell ref="A35:I35"/>
    <mergeCell ref="A36:I36"/>
    <mergeCell ref="A37:I37"/>
    <mergeCell ref="A38:I38"/>
    <mergeCell ref="A18:C18"/>
    <mergeCell ref="A13:G13"/>
    <mergeCell ref="A19:G19"/>
    <mergeCell ref="A25:G25"/>
    <mergeCell ref="B3:F3"/>
    <mergeCell ref="A6:I6"/>
    <mergeCell ref="A16:B16"/>
    <mergeCell ref="C16:I16"/>
    <mergeCell ref="A2:I2"/>
    <mergeCell ref="A5:I5"/>
    <mergeCell ref="H3:I3"/>
    <mergeCell ref="A46:C46"/>
    <mergeCell ref="E46:G46"/>
    <mergeCell ref="A47:F47"/>
    <mergeCell ref="A22:I22"/>
    <mergeCell ref="A44:C44"/>
    <mergeCell ref="E44:G44"/>
    <mergeCell ref="A43:G43"/>
    <mergeCell ref="A45:G45"/>
    <mergeCell ref="A41:C41"/>
    <mergeCell ref="E41:G41"/>
    <mergeCell ref="A42:C42"/>
    <mergeCell ref="E42:G42"/>
    <mergeCell ref="A29:C29"/>
    <mergeCell ref="A30:C30"/>
    <mergeCell ref="A31:I31"/>
    <mergeCell ref="A40:C40"/>
  </mergeCells>
  <hyperlinks>
    <hyperlink ref="A49" r:id="rId1" display="mailto:JUDAKALLUSEA@AOL.COM" xr:uid="{00000000-0004-0000-0000-000000000000}"/>
  </hyperlinks>
  <pageMargins left="0.7" right="0.7" top="0.75" bottom="0.75" header="0.3" footer="0.3"/>
  <pageSetup scale="68" orientation="portrait" r:id="rId2"/>
  <rowBreaks count="1" manualBreakCount="1">
    <brk id="22" max="8" man="1"/>
  </rowBreaks>
  <colBreaks count="1" manualBreakCount="1">
    <brk id="10"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114300</xdr:colOff>
                    <xdr:row>10</xdr:row>
                    <xdr:rowOff>76200</xdr:rowOff>
                  </from>
                  <to>
                    <xdr:col>8</xdr:col>
                    <xdr:colOff>704850</xdr:colOff>
                    <xdr:row>10</xdr:row>
                    <xdr:rowOff>371475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8</xdr:col>
                    <xdr:colOff>571500</xdr:colOff>
                    <xdr:row>10</xdr:row>
                    <xdr:rowOff>123825</xdr:rowOff>
                  </from>
                  <to>
                    <xdr:col>9</xdr:col>
                    <xdr:colOff>9525</xdr:colOff>
                    <xdr:row>10</xdr:row>
                    <xdr:rowOff>352425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8</xdr:col>
                    <xdr:colOff>628650</xdr:colOff>
                    <xdr:row>24</xdr:row>
                    <xdr:rowOff>95250</xdr:rowOff>
                  </from>
                  <to>
                    <xdr:col>8</xdr:col>
                    <xdr:colOff>1143000</xdr:colOff>
                    <xdr:row>24</xdr:row>
                    <xdr:rowOff>409575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8</xdr:col>
                    <xdr:colOff>133350</xdr:colOff>
                    <xdr:row>25</xdr:row>
                    <xdr:rowOff>142875</xdr:rowOff>
                  </from>
                  <to>
                    <xdr:col>8</xdr:col>
                    <xdr:colOff>638175</xdr:colOff>
                    <xdr:row>25</xdr:row>
                    <xdr:rowOff>361950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8</xdr:col>
                    <xdr:colOff>133350</xdr:colOff>
                    <xdr:row>24</xdr:row>
                    <xdr:rowOff>133350</xdr:rowOff>
                  </from>
                  <to>
                    <xdr:col>8</xdr:col>
                    <xdr:colOff>638175</xdr:colOff>
                    <xdr:row>24</xdr:row>
                    <xdr:rowOff>352425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8</xdr:col>
                    <xdr:colOff>133350</xdr:colOff>
                    <xdr:row>26</xdr:row>
                    <xdr:rowOff>161925</xdr:rowOff>
                  </from>
                  <to>
                    <xdr:col>8</xdr:col>
                    <xdr:colOff>638175</xdr:colOff>
                    <xdr:row>26</xdr:row>
                    <xdr:rowOff>381000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8</xdr:col>
                    <xdr:colOff>647700</xdr:colOff>
                    <xdr:row>25</xdr:row>
                    <xdr:rowOff>104775</xdr:rowOff>
                  </from>
                  <to>
                    <xdr:col>8</xdr:col>
                    <xdr:colOff>1162050</xdr:colOff>
                    <xdr:row>25</xdr:row>
                    <xdr:rowOff>419100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8</xdr:col>
                    <xdr:colOff>609600</xdr:colOff>
                    <xdr:row>31</xdr:row>
                    <xdr:rowOff>581025</xdr:rowOff>
                  </from>
                  <to>
                    <xdr:col>8</xdr:col>
                    <xdr:colOff>1247775</xdr:colOff>
                    <xdr:row>33</xdr:row>
                    <xdr:rowOff>66675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8</xdr:col>
                    <xdr:colOff>142875</xdr:colOff>
                    <xdr:row>32</xdr:row>
                    <xdr:rowOff>95250</xdr:rowOff>
                  </from>
                  <to>
                    <xdr:col>8</xdr:col>
                    <xdr:colOff>647700</xdr:colOff>
                    <xdr:row>32</xdr:row>
                    <xdr:rowOff>314325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8</xdr:col>
                    <xdr:colOff>628650</xdr:colOff>
                    <xdr:row>41</xdr:row>
                    <xdr:rowOff>495300</xdr:rowOff>
                  </from>
                  <to>
                    <xdr:col>9</xdr:col>
                    <xdr:colOff>0</xdr:colOff>
                    <xdr:row>43</xdr:row>
                    <xdr:rowOff>19050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8</xdr:col>
                    <xdr:colOff>161925</xdr:colOff>
                    <xdr:row>42</xdr:row>
                    <xdr:rowOff>142875</xdr:rowOff>
                  </from>
                  <to>
                    <xdr:col>8</xdr:col>
                    <xdr:colOff>666750</xdr:colOff>
                    <xdr:row>42</xdr:row>
                    <xdr:rowOff>361950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8</xdr:col>
                    <xdr:colOff>571500</xdr:colOff>
                    <xdr:row>13</xdr:row>
                    <xdr:rowOff>123825</xdr:rowOff>
                  </from>
                  <to>
                    <xdr:col>9</xdr:col>
                    <xdr:colOff>9525</xdr:colOff>
                    <xdr:row>13</xdr:row>
                    <xdr:rowOff>352425</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8</xdr:col>
                    <xdr:colOff>114300</xdr:colOff>
                    <xdr:row>13</xdr:row>
                    <xdr:rowOff>76200</xdr:rowOff>
                  </from>
                  <to>
                    <xdr:col>8</xdr:col>
                    <xdr:colOff>704850</xdr:colOff>
                    <xdr:row>13</xdr:row>
                    <xdr:rowOff>371475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8</xdr:col>
                    <xdr:colOff>666750</xdr:colOff>
                    <xdr:row>26</xdr:row>
                    <xdr:rowOff>114300</xdr:rowOff>
                  </from>
                  <to>
                    <xdr:col>8</xdr:col>
                    <xdr:colOff>1171575</xdr:colOff>
                    <xdr:row>26</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jvf</cp:lastModifiedBy>
  <cp:lastPrinted>2024-02-21T20:48:42Z</cp:lastPrinted>
  <dcterms:created xsi:type="dcterms:W3CDTF">2023-01-05T21:39:49Z</dcterms:created>
  <dcterms:modified xsi:type="dcterms:W3CDTF">2024-02-22T00:15:28Z</dcterms:modified>
</cp:coreProperties>
</file>